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9_po\Документы 2026\"/>
    </mc:Choice>
  </mc:AlternateContent>
  <bookViews>
    <workbookView xWindow="0" yWindow="0" windowWidth="28800" windowHeight="12435"/>
  </bookViews>
  <sheets>
    <sheet name="2026 год" sheetId="1" r:id="rId1"/>
  </sheets>
  <externalReferences>
    <externalReference r:id="rId2"/>
  </externalReferences>
  <definedNames>
    <definedName name="_xlnm.Print_Area" localSheetId="0">'2026 год'!$A$1:$H$17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D17" i="1"/>
  <c r="E16" i="1"/>
  <c r="D16" i="1"/>
  <c r="E15" i="1"/>
  <c r="D15" i="1"/>
  <c r="E14" i="1"/>
  <c r="D14" i="1"/>
  <c r="F9" i="1"/>
  <c r="E9" i="1"/>
  <c r="D9" i="1"/>
  <c r="G8" i="1"/>
  <c r="F8" i="1"/>
  <c r="E8" i="1"/>
  <c r="D8" i="1"/>
  <c r="F7" i="1"/>
  <c r="E7" i="1"/>
  <c r="D7" i="1"/>
  <c r="F6" i="1"/>
  <c r="E6" i="1"/>
</calcChain>
</file>

<file path=xl/sharedStrings.xml><?xml version="1.0" encoding="utf-8"?>
<sst xmlns="http://schemas.openxmlformats.org/spreadsheetml/2006/main" count="49" uniqueCount="18">
  <si>
    <t>Ед. изм.</t>
  </si>
  <si>
    <t>Обоснование</t>
  </si>
  <si>
    <t>Водоснабжение</t>
  </si>
  <si>
    <t>Водоотведение</t>
  </si>
  <si>
    <t>Водоотведение (пропуск стоков)</t>
  </si>
  <si>
    <t>Техническая вода</t>
  </si>
  <si>
    <t>Постановление Комитета по тарифной политике Новгородской области от 27.11.2025 №55/1 "О производственной программе, долгосрочных параметрах регулирования и тарифах в сфере холодного водоснабжения и водоотведения акционерного общества "Новгородский водоканал" на территории Чудовского муниципального округа Новгородской области на 2025-20028 г.г."</t>
  </si>
  <si>
    <t>руб./мз</t>
  </si>
  <si>
    <t>Население (с НДС)</t>
  </si>
  <si>
    <t>х</t>
  </si>
  <si>
    <t>Постановление Комитета по тарифной политике Новгородской области от 28.11.2025 №56/3 "О производственной программе, долгосрочных параметрах регулирования и тарифах в сфере холодного водоснабжения и водоотведения акционерного общества "Новгородский водоканал" в отношении системы коммунальной инфраструктуры холодного водоснабжения и водоотведения Шимского муниципального округа Новгородской области на 2025-2028 г.г."</t>
  </si>
  <si>
    <t>АО "Новгородский водоканал" обособленное подразделение г. Чудово</t>
  </si>
  <si>
    <t>АО "Новгородский водоканал" обособленное подразделение р/п Шимск</t>
  </si>
  <si>
    <t>Информация по тарифам для обособленных подразделений АО "Новгородский водоканал"  г. Чудово и р/п Шимск  на 2026 г.</t>
  </si>
  <si>
    <t>Потребители, кроме населения (с НДС)</t>
  </si>
  <si>
    <t>2026 год</t>
  </si>
  <si>
    <t>Виды деятельности</t>
  </si>
  <si>
    <t>Потребители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</si>
</sst>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Continuous" vertical="center" wrapText="1"/>
    </xf>
    <xf numFmtId="0" fontId="3" fillId="0" borderId="0" xfId="0" applyFont="1" applyBorder="1" applyAlignment="1">
      <alignment horizontal="centerContinuous" vertical="center" wrapText="1"/>
    </xf>
    <xf numFmtId="4" fontId="4" fillId="0" borderId="0" xfId="0" applyNumberFormat="1" applyFont="1" applyBorder="1" applyAlignment="1">
      <alignment horizontal="centerContinuous"/>
    </xf>
    <xf numFmtId="4" fontId="5" fillId="0" borderId="0" xfId="0" applyNumberFormat="1" applyFont="1" applyBorder="1" applyAlignment="1">
      <alignment horizontal="centerContinuous" vertical="center" wrapText="1"/>
    </xf>
    <xf numFmtId="4" fontId="2" fillId="0" borderId="0" xfId="0" applyNumberFormat="1" applyFont="1" applyBorder="1"/>
    <xf numFmtId="0" fontId="2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/>
    <xf numFmtId="1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7" fillId="0" borderId="0" xfId="0" applyNumberFormat="1" applyFont="1" applyAlignment="1">
      <alignment wrapText="1"/>
    </xf>
    <xf numFmtId="14" fontId="4" fillId="0" borderId="0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4" fontId="4" fillId="0" borderId="0" xfId="0" applyNumberFormat="1" applyFont="1" applyBorder="1" applyAlignment="1">
      <alignment horizontal="center"/>
    </xf>
    <xf numFmtId="4" fontId="5" fillId="0" borderId="0" xfId="0" applyNumberFormat="1" applyFont="1" applyBorder="1" applyAlignment="1">
      <alignment horizontal="center" vertical="center" wrapText="1"/>
    </xf>
    <xf numFmtId="4" fontId="6" fillId="0" borderId="0" xfId="0" applyNumberFormat="1" applyFont="1"/>
    <xf numFmtId="0" fontId="6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4" fontId="4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9_po/&#1044;&#1086;&#1082;&#1091;&#1084;&#1077;&#1085;&#1090;&#1099;%202025/&#1058;&#1040;&#1056;&#1048;&#1060;&#106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2025 год"/>
      <sheetName val="2026 год"/>
    </sheetNames>
    <sheetDataSet>
      <sheetData sheetId="0"/>
      <sheetData sheetId="1">
        <row r="4">
          <cell r="E4">
            <v>133.91999999999999</v>
          </cell>
        </row>
        <row r="5">
          <cell r="D5">
            <v>92.33</v>
          </cell>
          <cell r="E5">
            <v>99.72</v>
          </cell>
        </row>
        <row r="8">
          <cell r="E8">
            <v>7.48</v>
          </cell>
        </row>
        <row r="12">
          <cell r="D12">
            <v>79.34</v>
          </cell>
          <cell r="E12">
            <v>91.6</v>
          </cell>
        </row>
        <row r="13">
          <cell r="D13">
            <v>69.58</v>
          </cell>
          <cell r="E13">
            <v>76.540000000000006</v>
          </cell>
        </row>
        <row r="16">
          <cell r="D16">
            <v>41.76</v>
          </cell>
          <cell r="E16">
            <v>50.38</v>
          </cell>
        </row>
        <row r="17">
          <cell r="D17">
            <v>31.76</v>
          </cell>
          <cell r="E17">
            <v>34.94</v>
          </cell>
        </row>
        <row r="21">
          <cell r="D21">
            <v>181.54</v>
          </cell>
          <cell r="E21">
            <v>201.51</v>
          </cell>
        </row>
        <row r="22">
          <cell r="D22">
            <v>99.27</v>
          </cell>
          <cell r="E22">
            <v>99.27</v>
          </cell>
        </row>
        <row r="25">
          <cell r="D25">
            <v>153.72999999999999</v>
          </cell>
          <cell r="E25">
            <v>164.45</v>
          </cell>
        </row>
        <row r="26">
          <cell r="D26">
            <v>93.08</v>
          </cell>
          <cell r="E26">
            <v>99.6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tabSelected="1" zoomScaleNormal="100" workbookViewId="0">
      <selection activeCell="K10" sqref="K10"/>
    </sheetView>
  </sheetViews>
  <sheetFormatPr defaultRowHeight="15" x14ac:dyDescent="0.25"/>
  <cols>
    <col min="1" max="1" width="13.28515625" style="32" customWidth="1"/>
    <col min="2" max="2" width="25" style="32" customWidth="1"/>
    <col min="3" max="3" width="10.7109375" style="33" customWidth="1"/>
    <col min="4" max="4" width="21.42578125" style="2" customWidth="1"/>
    <col min="5" max="5" width="22" style="2" customWidth="1"/>
    <col min="6" max="6" width="20" style="2" customWidth="1"/>
    <col min="7" max="7" width="22" style="2" customWidth="1"/>
    <col min="8" max="8" width="72.85546875" style="2" customWidth="1"/>
    <col min="9" max="16384" width="9.140625" style="2"/>
  </cols>
  <sheetData>
    <row r="1" spans="1:17" ht="23.25" customHeight="1" x14ac:dyDescent="0.25">
      <c r="A1" s="1" t="s">
        <v>13</v>
      </c>
      <c r="B1" s="1"/>
      <c r="C1" s="1"/>
      <c r="D1" s="1"/>
      <c r="E1" s="1"/>
      <c r="F1" s="1"/>
      <c r="G1" s="1"/>
      <c r="H1" s="1"/>
    </row>
    <row r="2" spans="1:17" ht="13.5" customHeight="1" x14ac:dyDescent="0.25">
      <c r="A2" s="3"/>
      <c r="B2" s="3"/>
      <c r="C2" s="3"/>
      <c r="D2" s="3"/>
      <c r="E2" s="3"/>
      <c r="F2" s="3"/>
      <c r="G2" s="3"/>
      <c r="H2" s="3"/>
    </row>
    <row r="3" spans="1:17" s="9" customFormat="1" ht="25.5" customHeight="1" x14ac:dyDescent="0.25">
      <c r="A3" s="4" t="s">
        <v>11</v>
      </c>
      <c r="B3" s="5"/>
      <c r="C3" s="5"/>
      <c r="D3" s="6"/>
      <c r="E3" s="6"/>
      <c r="F3" s="6"/>
      <c r="G3" s="6"/>
      <c r="H3" s="7"/>
      <c r="I3" s="8"/>
      <c r="J3" s="8"/>
      <c r="K3" s="8"/>
      <c r="L3" s="8"/>
      <c r="M3" s="8"/>
      <c r="N3" s="8"/>
      <c r="O3" s="8"/>
      <c r="P3" s="8"/>
      <c r="Q3" s="8"/>
    </row>
    <row r="4" spans="1:17" s="13" customFormat="1" ht="16.5" customHeight="1" x14ac:dyDescent="0.25">
      <c r="A4" s="10" t="s">
        <v>15</v>
      </c>
      <c r="B4" s="10" t="s">
        <v>17</v>
      </c>
      <c r="C4" s="11" t="s">
        <v>0</v>
      </c>
      <c r="D4" s="10" t="s">
        <v>16</v>
      </c>
      <c r="E4" s="10"/>
      <c r="F4" s="10"/>
      <c r="G4" s="10"/>
      <c r="H4" s="12" t="s">
        <v>1</v>
      </c>
    </row>
    <row r="5" spans="1:17" ht="55.5" customHeight="1" x14ac:dyDescent="0.25">
      <c r="A5" s="10"/>
      <c r="B5" s="10"/>
      <c r="C5" s="11"/>
      <c r="D5" s="14" t="s">
        <v>2</v>
      </c>
      <c r="E5" s="14" t="s">
        <v>3</v>
      </c>
      <c r="F5" s="15" t="s">
        <v>4</v>
      </c>
      <c r="G5" s="14" t="s">
        <v>5</v>
      </c>
      <c r="H5" s="34" t="s">
        <v>6</v>
      </c>
      <c r="I5" s="16"/>
      <c r="J5" s="16"/>
      <c r="L5" s="16"/>
      <c r="M5" s="16"/>
      <c r="N5" s="16"/>
      <c r="O5" s="16"/>
      <c r="P5" s="16"/>
      <c r="Q5" s="16"/>
    </row>
    <row r="6" spans="1:17" ht="33.75" customHeight="1" x14ac:dyDescent="0.25">
      <c r="A6" s="17">
        <v>46023</v>
      </c>
      <c r="B6" s="18" t="s">
        <v>14</v>
      </c>
      <c r="C6" s="19" t="s">
        <v>7</v>
      </c>
      <c r="D6" s="20">
        <v>116.56</v>
      </c>
      <c r="E6" s="20">
        <f>+[1]лист2!D12</f>
        <v>79.34</v>
      </c>
      <c r="F6" s="20">
        <f>+[1]лист2!D16</f>
        <v>41.76</v>
      </c>
      <c r="G6" s="20">
        <v>7.12</v>
      </c>
      <c r="H6" s="35"/>
      <c r="I6" s="16"/>
      <c r="J6" s="16"/>
      <c r="L6" s="16"/>
      <c r="M6" s="16"/>
      <c r="N6" s="16"/>
      <c r="O6" s="16"/>
      <c r="P6" s="16"/>
      <c r="Q6" s="16"/>
    </row>
    <row r="7" spans="1:17" ht="33.75" customHeight="1" x14ac:dyDescent="0.25">
      <c r="A7" s="17"/>
      <c r="B7" s="18" t="s">
        <v>8</v>
      </c>
      <c r="C7" s="19" t="s">
        <v>7</v>
      </c>
      <c r="D7" s="20">
        <f>+[1]лист2!D5</f>
        <v>92.33</v>
      </c>
      <c r="E7" s="20">
        <f>+[1]лист2!D13</f>
        <v>69.58</v>
      </c>
      <c r="F7" s="20">
        <f>+[1]лист2!D17</f>
        <v>31.76</v>
      </c>
      <c r="G7" s="20" t="s">
        <v>9</v>
      </c>
      <c r="H7" s="35"/>
      <c r="I7" s="21"/>
      <c r="J7" s="16"/>
      <c r="L7" s="16"/>
      <c r="M7" s="16"/>
      <c r="N7" s="16"/>
      <c r="O7" s="16"/>
      <c r="P7" s="16"/>
      <c r="Q7" s="16"/>
    </row>
    <row r="8" spans="1:17" ht="33.75" customHeight="1" x14ac:dyDescent="0.25">
      <c r="A8" s="17">
        <v>46296</v>
      </c>
      <c r="B8" s="18" t="s">
        <v>14</v>
      </c>
      <c r="C8" s="19" t="s">
        <v>7</v>
      </c>
      <c r="D8" s="20">
        <f>[1]лист2!E4</f>
        <v>133.91999999999999</v>
      </c>
      <c r="E8" s="20">
        <f>+[1]лист2!E12</f>
        <v>91.6</v>
      </c>
      <c r="F8" s="20">
        <f>+[1]лист2!E16</f>
        <v>50.38</v>
      </c>
      <c r="G8" s="20">
        <f>[1]лист2!E8</f>
        <v>7.48</v>
      </c>
      <c r="H8" s="35"/>
      <c r="I8" s="21"/>
      <c r="J8" s="16"/>
      <c r="L8" s="16"/>
      <c r="M8" s="16"/>
      <c r="N8" s="16"/>
      <c r="O8" s="16"/>
      <c r="P8" s="16"/>
      <c r="Q8" s="16"/>
    </row>
    <row r="9" spans="1:17" ht="33.75" customHeight="1" x14ac:dyDescent="0.25">
      <c r="A9" s="17"/>
      <c r="B9" s="18" t="s">
        <v>8</v>
      </c>
      <c r="C9" s="19" t="s">
        <v>7</v>
      </c>
      <c r="D9" s="20">
        <f>+[1]лист2!E5</f>
        <v>99.72</v>
      </c>
      <c r="E9" s="20">
        <f>+[1]лист2!E13</f>
        <v>76.540000000000006</v>
      </c>
      <c r="F9" s="20">
        <f>+[1]лист2!E17</f>
        <v>34.94</v>
      </c>
      <c r="G9" s="20" t="s">
        <v>9</v>
      </c>
      <c r="H9" s="36"/>
      <c r="I9" s="16"/>
      <c r="J9" s="16"/>
      <c r="L9" s="16"/>
      <c r="M9" s="16"/>
      <c r="N9" s="16"/>
      <c r="O9" s="16"/>
      <c r="P9" s="16"/>
      <c r="Q9" s="16"/>
    </row>
    <row r="10" spans="1:17" s="9" customFormat="1" ht="33.75" customHeight="1" x14ac:dyDescent="0.25">
      <c r="A10" s="22"/>
      <c r="B10" s="23"/>
      <c r="C10" s="24"/>
      <c r="D10" s="25"/>
      <c r="E10" s="25"/>
      <c r="F10" s="25"/>
      <c r="G10" s="25"/>
      <c r="H10" s="26"/>
      <c r="I10" s="8"/>
      <c r="J10" s="8"/>
      <c r="K10" s="8"/>
      <c r="L10" s="8"/>
      <c r="M10" s="8"/>
      <c r="N10" s="8"/>
      <c r="O10" s="8"/>
      <c r="P10" s="8"/>
      <c r="Q10" s="8"/>
    </row>
    <row r="11" spans="1:17" s="9" customFormat="1" ht="25.5" customHeight="1" x14ac:dyDescent="0.25">
      <c r="A11" s="4" t="s">
        <v>12</v>
      </c>
      <c r="B11" s="5"/>
      <c r="C11" s="5"/>
      <c r="D11" s="6"/>
      <c r="E11" s="6"/>
      <c r="F11" s="6"/>
      <c r="G11" s="6"/>
      <c r="H11" s="7"/>
      <c r="I11" s="8"/>
      <c r="J11" s="8"/>
      <c r="K11" s="8"/>
      <c r="L11" s="8"/>
      <c r="M11" s="8"/>
      <c r="N11" s="8"/>
      <c r="O11" s="8"/>
      <c r="P11" s="8"/>
      <c r="Q11" s="8"/>
    </row>
    <row r="12" spans="1:17" s="13" customFormat="1" ht="16.5" customHeight="1" x14ac:dyDescent="0.25">
      <c r="A12" s="10" t="s">
        <v>15</v>
      </c>
      <c r="B12" s="10" t="s">
        <v>17</v>
      </c>
      <c r="C12" s="11" t="s">
        <v>0</v>
      </c>
      <c r="D12" s="10" t="s">
        <v>16</v>
      </c>
      <c r="E12" s="10"/>
      <c r="F12" s="10"/>
      <c r="G12" s="10"/>
      <c r="H12" s="12" t="s">
        <v>1</v>
      </c>
    </row>
    <row r="13" spans="1:17" s="28" customFormat="1" ht="49.5" customHeight="1" x14ac:dyDescent="0.2">
      <c r="A13" s="10"/>
      <c r="B13" s="10"/>
      <c r="C13" s="11"/>
      <c r="D13" s="14" t="s">
        <v>2</v>
      </c>
      <c r="E13" s="14" t="s">
        <v>3</v>
      </c>
      <c r="F13" s="14" t="s">
        <v>9</v>
      </c>
      <c r="G13" s="15" t="s">
        <v>9</v>
      </c>
      <c r="H13" s="37" t="s">
        <v>10</v>
      </c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37.5" customHeight="1" x14ac:dyDescent="0.25">
      <c r="A14" s="17">
        <v>46023</v>
      </c>
      <c r="B14" s="18" t="s">
        <v>14</v>
      </c>
      <c r="C14" s="19" t="s">
        <v>7</v>
      </c>
      <c r="D14" s="20">
        <f>+[1]лист2!D21</f>
        <v>181.54</v>
      </c>
      <c r="E14" s="20">
        <f>+[1]лист2!D25</f>
        <v>153.72999999999999</v>
      </c>
      <c r="F14" s="20" t="s">
        <v>9</v>
      </c>
      <c r="G14" s="20" t="s">
        <v>9</v>
      </c>
      <c r="H14" s="37"/>
      <c r="I14" s="16"/>
      <c r="J14" s="16"/>
      <c r="K14" s="16"/>
      <c r="L14" s="16"/>
      <c r="M14" s="16"/>
      <c r="N14" s="16"/>
      <c r="O14" s="16"/>
      <c r="P14" s="16"/>
      <c r="Q14" s="16"/>
    </row>
    <row r="15" spans="1:17" ht="30.75" customHeight="1" x14ac:dyDescent="0.25">
      <c r="A15" s="17"/>
      <c r="B15" s="18" t="s">
        <v>8</v>
      </c>
      <c r="C15" s="19" t="s">
        <v>7</v>
      </c>
      <c r="D15" s="20">
        <f>+[1]лист2!D22</f>
        <v>99.27</v>
      </c>
      <c r="E15" s="20">
        <f>+[1]лист2!D26</f>
        <v>93.08</v>
      </c>
      <c r="F15" s="20" t="s">
        <v>9</v>
      </c>
      <c r="G15" s="20" t="s">
        <v>9</v>
      </c>
      <c r="H15" s="37"/>
      <c r="I15" s="16"/>
      <c r="J15" s="16"/>
      <c r="K15" s="16"/>
      <c r="L15" s="16"/>
      <c r="M15" s="16"/>
      <c r="N15" s="16"/>
      <c r="O15" s="16"/>
      <c r="P15" s="16"/>
      <c r="Q15" s="16"/>
    </row>
    <row r="16" spans="1:17" ht="40.5" customHeight="1" x14ac:dyDescent="0.25">
      <c r="A16" s="17">
        <v>46296</v>
      </c>
      <c r="B16" s="18" t="s">
        <v>14</v>
      </c>
      <c r="C16" s="19" t="s">
        <v>7</v>
      </c>
      <c r="D16" s="20">
        <f>+[1]лист2!E21</f>
        <v>201.51</v>
      </c>
      <c r="E16" s="20">
        <f>+[1]лист2!E25</f>
        <v>164.45</v>
      </c>
      <c r="F16" s="20" t="s">
        <v>9</v>
      </c>
      <c r="G16" s="20" t="s">
        <v>9</v>
      </c>
      <c r="H16" s="37"/>
      <c r="I16" s="16"/>
      <c r="J16" s="16"/>
      <c r="K16" s="16"/>
      <c r="L16" s="16"/>
      <c r="M16" s="16"/>
      <c r="N16" s="16"/>
      <c r="O16" s="16"/>
      <c r="P16" s="16"/>
      <c r="Q16" s="16"/>
    </row>
    <row r="17" spans="1:17" ht="40.5" customHeight="1" x14ac:dyDescent="0.25">
      <c r="A17" s="17"/>
      <c r="B17" s="18" t="s">
        <v>8</v>
      </c>
      <c r="C17" s="19" t="s">
        <v>7</v>
      </c>
      <c r="D17" s="20">
        <f>+[1]лист2!E22</f>
        <v>99.27</v>
      </c>
      <c r="E17" s="20">
        <f>+[1]лист2!E26</f>
        <v>99.6</v>
      </c>
      <c r="F17" s="20" t="s">
        <v>9</v>
      </c>
      <c r="G17" s="20" t="s">
        <v>9</v>
      </c>
      <c r="H17" s="37"/>
      <c r="I17" s="16"/>
      <c r="J17" s="16"/>
      <c r="K17" s="16"/>
      <c r="L17" s="16"/>
      <c r="M17" s="16"/>
      <c r="N17" s="16"/>
      <c r="O17" s="16"/>
      <c r="P17" s="16"/>
      <c r="Q17" s="16"/>
    </row>
    <row r="18" spans="1:17" ht="16.5" x14ac:dyDescent="0.25">
      <c r="A18" s="29"/>
      <c r="B18" s="29"/>
      <c r="C18" s="30"/>
      <c r="D18" s="31"/>
      <c r="E18" s="31"/>
      <c r="F18" s="31"/>
      <c r="G18" s="31"/>
      <c r="H18" s="31"/>
      <c r="I18" s="16"/>
      <c r="J18" s="16"/>
      <c r="K18" s="16"/>
      <c r="L18" s="16"/>
      <c r="M18" s="16"/>
      <c r="N18" s="16"/>
      <c r="O18" s="16"/>
      <c r="P18" s="16"/>
      <c r="Q18" s="16"/>
    </row>
    <row r="19" spans="1:17" ht="16.5" x14ac:dyDescent="0.25">
      <c r="A19" s="29"/>
      <c r="B19" s="29"/>
      <c r="C19" s="30"/>
      <c r="D19" s="31"/>
      <c r="E19" s="31"/>
      <c r="F19" s="31"/>
      <c r="G19" s="31"/>
      <c r="H19" s="31"/>
      <c r="I19" s="16"/>
      <c r="J19" s="16"/>
      <c r="K19" s="16"/>
      <c r="L19" s="16"/>
      <c r="M19" s="16"/>
      <c r="N19" s="16"/>
      <c r="O19" s="16"/>
      <c r="P19" s="16"/>
      <c r="Q19" s="16"/>
    </row>
    <row r="20" spans="1:17" x14ac:dyDescent="0.25"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1:17" x14ac:dyDescent="0.25"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 x14ac:dyDescent="0.25"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x14ac:dyDescent="0.25"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x14ac:dyDescent="0.25"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x14ac:dyDescent="0.25"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x14ac:dyDescent="0.25"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x14ac:dyDescent="0.25"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x14ac:dyDescent="0.25"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x14ac:dyDescent="0.25"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1:17" x14ac:dyDescent="0.25"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7" x14ac:dyDescent="0.25"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</sheetData>
  <mergeCells count="15">
    <mergeCell ref="A12:A13"/>
    <mergeCell ref="B12:B13"/>
    <mergeCell ref="C12:C13"/>
    <mergeCell ref="D12:G12"/>
    <mergeCell ref="H13:H17"/>
    <mergeCell ref="A14:A15"/>
    <mergeCell ref="A16:A17"/>
    <mergeCell ref="A1:H1"/>
    <mergeCell ref="A4:A5"/>
    <mergeCell ref="B4:B5"/>
    <mergeCell ref="C4:C5"/>
    <mergeCell ref="D4:G4"/>
    <mergeCell ref="H5:H9"/>
    <mergeCell ref="A6:A7"/>
    <mergeCell ref="A8:A9"/>
  </mergeCells>
  <pageMargins left="0.19685039370078741" right="0.19685039370078741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 год</vt:lpstr>
      <vt:lpstr>'2026 год'!Область_печати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Якунина Светлана Леонидовна</dc:creator>
  <cp:lastModifiedBy>Якунина Светлана Леонидовна</cp:lastModifiedBy>
  <cp:lastPrinted>2026-07-31T11:33:19Z</cp:lastPrinted>
  <dcterms:created xsi:type="dcterms:W3CDTF">2026-07-31T11:25:35Z</dcterms:created>
  <dcterms:modified xsi:type="dcterms:W3CDTF">2026-07-31T11:33:23Z</dcterms:modified>
</cp:coreProperties>
</file>